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1-2023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<sst xmlns="http://schemas.openxmlformats.org/spreadsheetml/2006/main" count="80" uniqueCount="80">
  <si>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раздела</t>
  </si>
  <si>
    <t>Коммунальное хозяйство</t>
  </si>
  <si>
    <t>Всего расходов</t>
  </si>
  <si>
    <t>Общегосударственные вопросы</t>
  </si>
  <si>
    <t>Культура</t>
  </si>
  <si>
    <t>Жилищное хозяйство</t>
  </si>
  <si>
    <t>код</t>
  </si>
  <si>
    <t>подраздела</t>
  </si>
  <si>
    <t>0103</t>
  </si>
  <si>
    <t>0100</t>
  </si>
  <si>
    <t>0104</t>
  </si>
  <si>
    <t>0300</t>
  </si>
  <si>
    <t>0309</t>
  </si>
  <si>
    <t>0500</t>
  </si>
  <si>
    <t>0501</t>
  </si>
  <si>
    <t>0502</t>
  </si>
  <si>
    <t>0800</t>
  </si>
  <si>
    <t>0801</t>
  </si>
  <si>
    <t>Национальная оборона</t>
  </si>
  <si>
    <t>0200</t>
  </si>
  <si>
    <t>Социальная политика</t>
  </si>
  <si>
    <t>Пенсионное обеспечение</t>
  </si>
  <si>
    <t>1000</t>
  </si>
  <si>
    <t>1001</t>
  </si>
  <si>
    <t>муниципального образования</t>
  </si>
  <si>
    <t>Благоустройство</t>
  </si>
  <si>
    <t>0503</t>
  </si>
  <si>
    <t>0203</t>
  </si>
  <si>
    <t>Мобилизационная и вневойсковая подготовка</t>
  </si>
  <si>
    <t>Национальная безопасность и правоохранительная деятельность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</si>
  <si>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</si>
  <si>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</si>
  <si>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Пашское сельское поселение</t>
  </si>
  <si>
    <t>Национальная экономика</t>
  </si>
  <si>
    <t>0400</t>
  </si>
  <si>
    <t>Другие вопросы в области национальной экономики</t>
  </si>
  <si>
    <t>0412</t>
  </si>
  <si>
    <t>Другие общегосударственные вопросы</t>
  </si>
  <si>
    <t>0113</t>
  </si>
  <si>
    <t>0106</t>
  </si>
  <si>
    <t xml:space="preserve">Культура, кинематография </t>
  </si>
  <si>
    <t>0804</t>
  </si>
  <si>
    <t>0310</t>
  </si>
  <si>
    <t>Другие вопросы в области национальной безопасности и правоохранительной деятельности</t>
  </si>
  <si>
    <t>0314</t>
  </si>
  <si>
    <t>Дорожное хозяйство (дорожные фонды)</t>
  </si>
  <si>
    <t>0409</t>
  </si>
  <si>
    <t xml:space="preserve">Жилищно - коммунальное хозяйство </t>
  </si>
  <si>
    <t>Физическая культура и спорт</t>
  </si>
  <si>
    <t>1100</t>
  </si>
  <si>
    <t>Физическая культура</t>
  </si>
  <si>
    <t>1101</t>
  </si>
  <si>
    <t>Наименование раздела и подраздела</t>
  </si>
  <si>
    <t xml:space="preserve">к решению совета депутатов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</si>
  <si>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</si>
  <si>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Волховского муниципального района</t>
  </si>
  <si>
    <t>Ленинградской области</t>
  </si>
  <si>
    <t xml:space="preserve">Приложение 6 </t>
  </si>
  <si>
    <t>Другие вопросы в области культуры и кинематографии</t>
  </si>
  <si>
    <t>Образование</t>
  </si>
  <si>
    <t>0700</t>
  </si>
  <si>
    <t>0707</t>
  </si>
  <si>
    <t>Распределение бюджетных ассигнований</t>
  </si>
  <si>
    <t>Обеспечение проведения выборов и референдумов</t>
  </si>
  <si>
    <t>0107</t>
  </si>
  <si>
    <t>Социальное обеспечение населения</t>
  </si>
  <si>
    <t>1003</t>
  </si>
  <si>
    <t>четвертого созыва</t>
  </si>
  <si>
    <t>сумма (тысячи рублей)</t>
  </si>
  <si>
    <t>2021 год</t>
  </si>
  <si>
    <t>2022 год</t>
  </si>
  <si>
    <t>Резервные фонды</t>
  </si>
  <si>
    <t>0111</t>
  </si>
  <si>
    <t>Молодежная политика и оздоровление детей</t>
  </si>
  <si>
    <t>Условно утвержденные расходы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</si>
  <si>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</si>
  <si>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</si>
  <si>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по разделам, подразделам классификации расходов бюджета на 2021 год и плановый период 2022 и 2023 годов</t>
  </si>
  <si>
    <t>2023 год</t>
  </si>
  <si>
    <t xml:space="preserve">от 27 декабря 2021 года № 50/124/39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</si>
</sst>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172" fontId="5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172" fontId="4" fillId="0" borderId="12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172" fontId="5" fillId="0" borderId="13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172" fontId="4" fillId="33" borderId="10" xfId="0" applyNumberFormat="1" applyFont="1" applyFill="1" applyBorder="1" applyAlignment="1">
      <alignment horizontal="center" vertical="center"/>
    </xf>
    <xf numFmtId="172" fontId="4" fillId="34" borderId="10" xfId="0" applyNumberFormat="1" applyFont="1" applyFill="1" applyBorder="1" applyAlignment="1">
      <alignment horizontal="center" vertical="center"/>
    </xf>
    <xf numFmtId="172" fontId="4" fillId="34" borderId="12" xfId="0" applyNumberFormat="1" applyFont="1" applyFill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/>
    </xf>
    <xf numFmtId="172" fontId="5" fillId="34" borderId="12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172" fontId="5" fillId="34" borderId="13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53"/>
  <sheetViews>
    <sheetView tabSelected="1" zoomScalePageLayoutView="0" workbookViewId="0" topLeftCell="A19">
      <selection activeCell="G33" sqref="G33"/>
    </sheetView>
  </sheetViews>
  <sheetFormatPr defaultColWidth="9.00390625" defaultRowHeight="12.75"/>
  <cols>
    <col min="1" max="1" width="87.875" style="0" customWidth="1"/>
    <col min="2" max="2" width="13.25390625" style="0" customWidth="1"/>
    <col min="3" max="5" width="15.125" style="0" customWidth="1"/>
    <col min="6" max="6" width="14.625" style="0" customWidth="1"/>
  </cols>
  <sheetData>
    <row r="1" spans="1:6" ht="15.75">
      <c r="A1" s="34" t="s">
        <v>57</v>
      </c>
      <c r="B1" s="34"/>
      <c r="C1" s="34"/>
      <c r="D1" s="34"/>
      <c r="E1" s="34"/>
      <c r="F1" s="34"/>
    </row>
    <row r="2" spans="1:6" ht="15.75">
      <c r="A2" s="34" t="s">
        <v>53</v>
      </c>
      <c r="B2" s="34"/>
      <c r="C2" s="34"/>
      <c r="D2" s="34"/>
      <c r="E2" s="34"/>
      <c r="F2" s="34"/>
    </row>
    <row r="3" spans="1:6" ht="15.75">
      <c r="A3" s="34" t="s">
        <v>24</v>
      </c>
      <c r="B3" s="34"/>
      <c r="C3" s="34"/>
      <c r="D3" s="34"/>
      <c r="E3" s="34"/>
      <c r="F3" s="34"/>
    </row>
    <row r="4" spans="1:6" ht="15.75">
      <c r="A4" s="34" t="s">
        <v>32</v>
      </c>
      <c r="B4" s="34"/>
      <c r="C4" s="34"/>
      <c r="D4" s="34"/>
      <c r="E4" s="34"/>
      <c r="F4" s="34"/>
    </row>
    <row r="5" spans="1:6" ht="15.75">
      <c r="A5" s="34" t="s">
        <v>55</v>
      </c>
      <c r="B5" s="34"/>
      <c r="C5" s="34"/>
      <c r="D5" s="34"/>
      <c r="E5" s="34"/>
      <c r="F5" s="34"/>
    </row>
    <row r="6" spans="1:6" ht="15.75">
      <c r="A6" s="34" t="s">
        <v>56</v>
      </c>
      <c r="B6" s="34"/>
      <c r="C6" s="34"/>
      <c r="D6" s="34"/>
      <c r="E6" s="34"/>
      <c r="F6" s="34"/>
    </row>
    <row r="7" spans="1:6" ht="15.75">
      <c r="A7" s="34" t="s">
        <v>67</v>
      </c>
      <c r="B7" s="34"/>
      <c r="C7" s="34"/>
      <c r="D7" s="34"/>
      <c r="E7" s="34"/>
      <c r="F7" s="34"/>
    </row>
    <row r="8" spans="1:6" ht="15.75">
      <c r="A8" s="42" t="s">
        <v>79</v>
      </c>
      <c r="B8" s="34"/>
      <c r="C8" s="34"/>
      <c r="D8" s="34"/>
      <c r="E8" s="34"/>
      <c r="F8" s="34"/>
    </row>
    <row r="9" spans="1:6" ht="15.75">
      <c r="A9" s="43"/>
      <c r="B9" s="43"/>
      <c r="C9" s="43"/>
      <c r="D9" s="43"/>
      <c r="E9" s="43"/>
      <c r="F9" s="43"/>
    </row>
    <row r="10" spans="1:6" ht="15.75">
      <c r="A10" s="37" t="s">
        <v>62</v>
      </c>
      <c r="B10" s="37"/>
      <c r="C10" s="37"/>
      <c r="D10" s="37"/>
      <c r="E10" s="37"/>
      <c r="F10" s="37"/>
    </row>
    <row r="11" spans="1:6" ht="15.75">
      <c r="A11" s="37" t="s">
        <v>77</v>
      </c>
      <c r="B11" s="37"/>
      <c r="C11" s="37"/>
      <c r="D11" s="37"/>
      <c r="E11" s="37"/>
      <c r="F11" s="37"/>
    </row>
    <row r="12" spans="1:6" ht="16.5" thickBot="1">
      <c r="A12" s="3"/>
      <c r="B12" s="3"/>
      <c r="C12" s="3"/>
      <c r="D12" s="3"/>
      <c r="E12" s="3"/>
      <c r="F12" s="4"/>
    </row>
    <row r="13" spans="1:6" ht="19.5" customHeight="1">
      <c r="A13" s="39" t="s">
        <v>52</v>
      </c>
      <c r="B13" s="38" t="s">
        <v>6</v>
      </c>
      <c r="C13" s="38"/>
      <c r="D13" s="44" t="s">
        <v>68</v>
      </c>
      <c r="E13" s="45"/>
      <c r="F13" s="46"/>
    </row>
    <row r="14" spans="1:6" ht="12.75" customHeight="1">
      <c r="A14" s="40"/>
      <c r="B14" s="49" t="s">
        <v>0</v>
      </c>
      <c r="C14" s="52" t="s">
        <v>7</v>
      </c>
      <c r="D14" s="47"/>
      <c r="E14" s="47"/>
      <c r="F14" s="48"/>
    </row>
    <row r="15" spans="1:6" ht="20.25" customHeight="1">
      <c r="A15" s="40"/>
      <c r="B15" s="50"/>
      <c r="C15" s="53"/>
      <c r="D15" s="47"/>
      <c r="E15" s="47"/>
      <c r="F15" s="48"/>
    </row>
    <row r="16" spans="1:6" ht="20.25" customHeight="1">
      <c r="A16" s="41"/>
      <c r="B16" s="51"/>
      <c r="C16" s="54"/>
      <c r="D16" s="5" t="s">
        <v>69</v>
      </c>
      <c r="E16" s="5" t="s">
        <v>70</v>
      </c>
      <c r="F16" s="19" t="s">
        <v>78</v>
      </c>
    </row>
    <row r="17" spans="1:6" ht="15.75">
      <c r="A17" s="12" t="s">
        <v>3</v>
      </c>
      <c r="B17" s="6" t="s">
        <v>9</v>
      </c>
      <c r="C17" s="6"/>
      <c r="D17" s="7">
        <f>D18+D19+D20+D21+D23+D22</f>
        <v>11412.9</v>
      </c>
      <c r="E17" s="7">
        <f>E18+E19+E20+E21+E23+E22</f>
        <v>10915.8</v>
      </c>
      <c r="F17" s="13">
        <f>F18+F19+F20+F21+F23+F22</f>
        <v>11286.8</v>
      </c>
    </row>
    <row r="18" spans="1:6" ht="31.5">
      <c r="A18" s="14" t="s">
        <v>30</v>
      </c>
      <c r="B18" s="8"/>
      <c r="C18" s="8" t="s">
        <v>8</v>
      </c>
      <c r="D18" s="25">
        <v>13.4</v>
      </c>
      <c r="E18" s="9">
        <v>12.9</v>
      </c>
      <c r="F18" s="15">
        <v>12.9</v>
      </c>
    </row>
    <row r="19" spans="1:6" ht="38.25" customHeight="1">
      <c r="A19" s="16" t="s">
        <v>31</v>
      </c>
      <c r="B19" s="10"/>
      <c r="C19" s="10" t="s">
        <v>10</v>
      </c>
      <c r="D19" s="24">
        <v>10592.6</v>
      </c>
      <c r="E19" s="25">
        <v>10144</v>
      </c>
      <c r="F19" s="26">
        <v>10515</v>
      </c>
    </row>
    <row r="20" spans="1:6" ht="31.5">
      <c r="A20" s="16" t="s">
        <v>54</v>
      </c>
      <c r="B20" s="10"/>
      <c r="C20" s="10" t="s">
        <v>39</v>
      </c>
      <c r="D20" s="25">
        <v>375.4</v>
      </c>
      <c r="E20" s="25">
        <v>375.4</v>
      </c>
      <c r="F20" s="26">
        <v>375.4</v>
      </c>
    </row>
    <row r="21" spans="1:6" ht="15.75" customHeight="1" hidden="1">
      <c r="A21" s="16" t="s">
        <v>63</v>
      </c>
      <c r="B21" s="10"/>
      <c r="C21" s="10" t="s">
        <v>64</v>
      </c>
      <c r="D21" s="25">
        <v>0</v>
      </c>
      <c r="E21" s="25">
        <v>0</v>
      </c>
      <c r="F21" s="26">
        <v>0</v>
      </c>
    </row>
    <row r="22" spans="1:6" ht="15.75">
      <c r="A22" s="16" t="s">
        <v>71</v>
      </c>
      <c r="B22" s="10"/>
      <c r="C22" s="10" t="s">
        <v>72</v>
      </c>
      <c r="D22" s="25">
        <v>50</v>
      </c>
      <c r="E22" s="25">
        <v>50</v>
      </c>
      <c r="F22" s="26">
        <v>50</v>
      </c>
    </row>
    <row r="23" spans="1:6" ht="15.75">
      <c r="A23" s="17" t="s">
        <v>37</v>
      </c>
      <c r="B23" s="10"/>
      <c r="C23" s="10" t="s">
        <v>38</v>
      </c>
      <c r="D23" s="24">
        <v>381.5</v>
      </c>
      <c r="E23" s="25">
        <v>333.5</v>
      </c>
      <c r="F23" s="26">
        <v>333.5</v>
      </c>
    </row>
    <row r="24" spans="1:6" ht="15.75">
      <c r="A24" s="18" t="s">
        <v>18</v>
      </c>
      <c r="B24" s="11" t="s">
        <v>19</v>
      </c>
      <c r="C24" s="11"/>
      <c r="D24" s="29">
        <f>D25</f>
        <v>297.4</v>
      </c>
      <c r="E24" s="29">
        <f>E25</f>
        <v>297.4</v>
      </c>
      <c r="F24" s="30">
        <f>F25</f>
        <v>297.4</v>
      </c>
    </row>
    <row r="25" spans="1:9" ht="15.75">
      <c r="A25" s="20" t="s">
        <v>28</v>
      </c>
      <c r="B25" s="11"/>
      <c r="C25" s="8" t="s">
        <v>27</v>
      </c>
      <c r="D25" s="31">
        <v>297.4</v>
      </c>
      <c r="E25" s="31">
        <v>297.4</v>
      </c>
      <c r="F25" s="32">
        <v>297.4</v>
      </c>
      <c r="I25" s="1"/>
    </row>
    <row r="26" spans="1:9" ht="15.75">
      <c r="A26" s="21" t="s">
        <v>29</v>
      </c>
      <c r="B26" s="11" t="s">
        <v>11</v>
      </c>
      <c r="C26" s="11"/>
      <c r="D26" s="27">
        <f>D27+D28+D29</f>
        <v>5279.5</v>
      </c>
      <c r="E26" s="27">
        <f>E27+E28+E29</f>
        <v>115.2</v>
      </c>
      <c r="F26" s="28">
        <f>F27+F28+F29</f>
        <v>115.9</v>
      </c>
      <c r="I26" s="1"/>
    </row>
    <row r="27" spans="1:9" ht="15.75">
      <c r="A27" s="16" t="s">
        <v>75</v>
      </c>
      <c r="B27" s="10"/>
      <c r="C27" s="10" t="s">
        <v>12</v>
      </c>
      <c r="D27" s="25">
        <v>10.1</v>
      </c>
      <c r="E27" s="25">
        <v>5</v>
      </c>
      <c r="F27" s="26">
        <v>5</v>
      </c>
      <c r="I27" s="1"/>
    </row>
    <row r="28" spans="1:6" ht="31.5">
      <c r="A28" s="16" t="s">
        <v>76</v>
      </c>
      <c r="B28" s="10"/>
      <c r="C28" s="10" t="s">
        <v>42</v>
      </c>
      <c r="D28" s="25">
        <v>264.4</v>
      </c>
      <c r="E28" s="25">
        <v>105.2</v>
      </c>
      <c r="F28" s="26">
        <v>105.9</v>
      </c>
    </row>
    <row r="29" spans="1:6" ht="31.5">
      <c r="A29" s="16" t="s">
        <v>43</v>
      </c>
      <c r="B29" s="10"/>
      <c r="C29" s="10" t="s">
        <v>44</v>
      </c>
      <c r="D29" s="25">
        <v>5005</v>
      </c>
      <c r="E29" s="25">
        <v>5</v>
      </c>
      <c r="F29" s="26">
        <v>5</v>
      </c>
    </row>
    <row r="30" spans="1:6" ht="15.75">
      <c r="A30" s="21" t="s">
        <v>33</v>
      </c>
      <c r="B30" s="11" t="s">
        <v>34</v>
      </c>
      <c r="C30" s="11"/>
      <c r="D30" s="27">
        <f>D31+D32</f>
        <v>10326.5</v>
      </c>
      <c r="E30" s="27">
        <f>E31+E32</f>
        <v>9148.6</v>
      </c>
      <c r="F30" s="28">
        <f>F31+F32</f>
        <v>6169.7</v>
      </c>
    </row>
    <row r="31" spans="1:6" ht="15.75">
      <c r="A31" s="14" t="s">
        <v>45</v>
      </c>
      <c r="B31" s="11"/>
      <c r="C31" s="8" t="s">
        <v>46</v>
      </c>
      <c r="D31" s="24">
        <v>10114.9</v>
      </c>
      <c r="E31" s="25">
        <v>9048.6</v>
      </c>
      <c r="F31" s="26">
        <v>6169.7</v>
      </c>
    </row>
    <row r="32" spans="1:6" ht="15.75">
      <c r="A32" s="14" t="s">
        <v>35</v>
      </c>
      <c r="B32" s="8"/>
      <c r="C32" s="8" t="s">
        <v>36</v>
      </c>
      <c r="D32" s="25">
        <v>211.6</v>
      </c>
      <c r="E32" s="25">
        <v>100</v>
      </c>
      <c r="F32" s="26">
        <v>0</v>
      </c>
    </row>
    <row r="33" spans="1:6" ht="15.75">
      <c r="A33" s="18" t="s">
        <v>47</v>
      </c>
      <c r="B33" s="11" t="s">
        <v>13</v>
      </c>
      <c r="C33" s="11"/>
      <c r="D33" s="27">
        <f>D34+D35+D36</f>
        <v>25562.7</v>
      </c>
      <c r="E33" s="27">
        <f>E34+E35+E36</f>
        <v>11484.599999999999</v>
      </c>
      <c r="F33" s="28">
        <f>F34+F35+F36</f>
        <v>10528.2</v>
      </c>
    </row>
    <row r="34" spans="1:6" ht="15.75">
      <c r="A34" s="20" t="s">
        <v>5</v>
      </c>
      <c r="B34" s="8"/>
      <c r="C34" s="8" t="s">
        <v>14</v>
      </c>
      <c r="D34" s="24">
        <v>7232.7</v>
      </c>
      <c r="E34" s="25">
        <v>3435.2</v>
      </c>
      <c r="F34" s="26">
        <v>2126.6</v>
      </c>
    </row>
    <row r="35" spans="1:6" ht="15.75">
      <c r="A35" s="20" t="s">
        <v>1</v>
      </c>
      <c r="B35" s="8"/>
      <c r="C35" s="8" t="s">
        <v>15</v>
      </c>
      <c r="D35" s="24">
        <v>5665.3</v>
      </c>
      <c r="E35" s="25">
        <v>1187.5</v>
      </c>
      <c r="F35" s="26">
        <v>1211</v>
      </c>
    </row>
    <row r="36" spans="1:6" ht="15.75">
      <c r="A36" s="20" t="s">
        <v>25</v>
      </c>
      <c r="B36" s="8"/>
      <c r="C36" s="8" t="s">
        <v>26</v>
      </c>
      <c r="D36" s="25">
        <v>12664.7</v>
      </c>
      <c r="E36" s="25">
        <v>6861.9</v>
      </c>
      <c r="F36" s="26">
        <v>7190.6</v>
      </c>
    </row>
    <row r="37" spans="1:6" ht="15.75">
      <c r="A37" s="18" t="s">
        <v>59</v>
      </c>
      <c r="B37" s="11" t="s">
        <v>60</v>
      </c>
      <c r="C37" s="11"/>
      <c r="D37" s="27">
        <f>D38</f>
        <v>255.7</v>
      </c>
      <c r="E37" s="27">
        <f>E38</f>
        <v>69.7</v>
      </c>
      <c r="F37" s="28">
        <f>F38</f>
        <v>62</v>
      </c>
    </row>
    <row r="38" spans="1:6" ht="15.75">
      <c r="A38" s="20" t="s">
        <v>73</v>
      </c>
      <c r="B38" s="8"/>
      <c r="C38" s="8" t="s">
        <v>61</v>
      </c>
      <c r="D38" s="25">
        <v>255.7</v>
      </c>
      <c r="E38" s="25">
        <v>69.7</v>
      </c>
      <c r="F38" s="26">
        <v>62</v>
      </c>
    </row>
    <row r="39" spans="1:6" s="1" customFormat="1" ht="15.75">
      <c r="A39" s="21" t="s">
        <v>40</v>
      </c>
      <c r="B39" s="11" t="s">
        <v>16</v>
      </c>
      <c r="C39" s="11"/>
      <c r="D39" s="27">
        <f>D40+D41</f>
        <v>235527</v>
      </c>
      <c r="E39" s="27">
        <f>E40+E41</f>
        <v>38113.6</v>
      </c>
      <c r="F39" s="28">
        <f>F40+F41</f>
        <v>5140</v>
      </c>
    </row>
    <row r="40" spans="1:6" ht="15.75">
      <c r="A40" s="20" t="s">
        <v>4</v>
      </c>
      <c r="B40" s="8"/>
      <c r="C40" s="8" t="s">
        <v>17</v>
      </c>
      <c r="D40" s="24">
        <v>235217.7</v>
      </c>
      <c r="E40" s="25">
        <v>38013.6</v>
      </c>
      <c r="F40" s="26">
        <v>5040</v>
      </c>
    </row>
    <row r="41" spans="1:6" ht="18.75" customHeight="1">
      <c r="A41" s="17" t="s">
        <v>58</v>
      </c>
      <c r="B41" s="10"/>
      <c r="C41" s="10" t="s">
        <v>41</v>
      </c>
      <c r="D41" s="24">
        <v>309.3</v>
      </c>
      <c r="E41" s="25">
        <v>100</v>
      </c>
      <c r="F41" s="26">
        <v>100</v>
      </c>
    </row>
    <row r="42" spans="1:6" ht="15.75">
      <c r="A42" s="18" t="s">
        <v>20</v>
      </c>
      <c r="B42" s="11" t="s">
        <v>22</v>
      </c>
      <c r="C42" s="11"/>
      <c r="D42" s="27">
        <f>D43+D44</f>
        <v>1416.5</v>
      </c>
      <c r="E42" s="27">
        <f>E43+E44</f>
        <v>1548.2</v>
      </c>
      <c r="F42" s="28">
        <f>F43+F44</f>
        <v>1610.2</v>
      </c>
    </row>
    <row r="43" spans="1:6" ht="15.75">
      <c r="A43" s="20" t="s">
        <v>21</v>
      </c>
      <c r="B43" s="8"/>
      <c r="C43" s="8" t="s">
        <v>23</v>
      </c>
      <c r="D43" s="25">
        <v>1416.5</v>
      </c>
      <c r="E43" s="25">
        <v>1548.2</v>
      </c>
      <c r="F43" s="26">
        <v>1610.2</v>
      </c>
    </row>
    <row r="44" spans="1:6" ht="15.75" hidden="1">
      <c r="A44" s="20" t="s">
        <v>65</v>
      </c>
      <c r="B44" s="8"/>
      <c r="C44" s="8" t="s">
        <v>66</v>
      </c>
      <c r="D44" s="25">
        <v>0</v>
      </c>
      <c r="E44" s="25">
        <v>0</v>
      </c>
      <c r="F44" s="26">
        <v>0</v>
      </c>
    </row>
    <row r="45" spans="1:6" ht="18.75" customHeight="1">
      <c r="A45" s="18" t="s">
        <v>48</v>
      </c>
      <c r="B45" s="11" t="s">
        <v>49</v>
      </c>
      <c r="C45" s="11"/>
      <c r="D45" s="27">
        <f>D46</f>
        <v>3472.3</v>
      </c>
      <c r="E45" s="27">
        <f>E46</f>
        <v>3613.5</v>
      </c>
      <c r="F45" s="28">
        <f>F46</f>
        <v>3825</v>
      </c>
    </row>
    <row r="46" spans="1:6" ht="19.5" customHeight="1">
      <c r="A46" s="20" t="s">
        <v>50</v>
      </c>
      <c r="B46" s="8"/>
      <c r="C46" s="8" t="s">
        <v>51</v>
      </c>
      <c r="D46" s="25">
        <v>3472.3</v>
      </c>
      <c r="E46" s="25">
        <v>3613.5</v>
      </c>
      <c r="F46" s="26">
        <v>3825</v>
      </c>
    </row>
    <row r="47" spans="1:6" ht="19.5" customHeight="1">
      <c r="A47" s="18" t="s">
        <v>74</v>
      </c>
      <c r="B47" s="11"/>
      <c r="C47" s="11"/>
      <c r="D47" s="27"/>
      <c r="E47" s="27">
        <v>1042.4</v>
      </c>
      <c r="F47" s="28">
        <v>1952.7</v>
      </c>
    </row>
    <row r="48" spans="1:6" ht="16.5" thickBot="1">
      <c r="A48" s="35" t="s">
        <v>2</v>
      </c>
      <c r="B48" s="36"/>
      <c r="C48" s="36"/>
      <c r="D48" s="33">
        <f>D17+D24+D26+D30+D33+D39+D42+D45+D37+D47</f>
        <v>293550.5</v>
      </c>
      <c r="E48" s="22">
        <f>E17+E24+E26+E30+E33+E39+E42+E45+E37+E47</f>
        <v>76348.99999999999</v>
      </c>
      <c r="F48" s="23">
        <f>F17+F24+F26+F30+F33+F39+F42+F45+F37+F47</f>
        <v>40987.899999999994</v>
      </c>
    </row>
    <row r="49" spans="1:6" ht="15">
      <c r="A49" s="2"/>
      <c r="B49" s="2"/>
      <c r="C49" s="2"/>
      <c r="D49" s="2"/>
      <c r="E49" s="2"/>
      <c r="F49" s="2"/>
    </row>
    <row r="50" spans="1:6" ht="15">
      <c r="A50" s="2"/>
      <c r="B50" s="2"/>
      <c r="C50" s="2"/>
      <c r="D50" s="2"/>
      <c r="E50" s="2"/>
      <c r="F50" s="2"/>
    </row>
    <row r="51" spans="1:6" ht="15">
      <c r="A51" s="2"/>
      <c r="B51" s="2"/>
      <c r="C51" s="2"/>
      <c r="D51" s="2"/>
      <c r="E51" s="2"/>
      <c r="F51" s="2"/>
    </row>
    <row r="52" spans="1:6" ht="15">
      <c r="A52" s="2"/>
      <c r="B52" s="2"/>
      <c r="C52" s="2"/>
      <c r="D52" s="2"/>
      <c r="E52" s="2"/>
      <c r="F52" s="2"/>
    </row>
    <row r="53" spans="1:6" ht="15">
      <c r="A53" s="2"/>
      <c r="B53" s="2"/>
      <c r="C53" s="2"/>
      <c r="D53" s="2"/>
      <c r="E53" s="2"/>
      <c r="F53" s="2"/>
    </row>
  </sheetData>
  <sheetProtection/>
  <mergeCells count="17">
    <mergeCell ref="A6:F6"/>
    <mergeCell ref="A8:F8"/>
    <mergeCell ref="A9:F9"/>
    <mergeCell ref="A7:F7"/>
    <mergeCell ref="D13:F15"/>
    <mergeCell ref="B14:B16"/>
    <mergeCell ref="C14:C16"/>
    <mergeCell ref="A3:F3"/>
    <mergeCell ref="A1:F1"/>
    <mergeCell ref="A2:F2"/>
    <mergeCell ref="A4:F4"/>
    <mergeCell ref="A48:C48"/>
    <mergeCell ref="A10:F10"/>
    <mergeCell ref="A11:F11"/>
    <mergeCell ref="B13:C13"/>
    <mergeCell ref="A13:A16"/>
    <mergeCell ref="A5:F5"/>
  </mergeCells>
  <printOptions/>
  <pageMargins left="0.7480314960629921" right="0.35433070866141736" top="0.3937007874015748" bottom="0.3937007874015748" header="0.5118110236220472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KulimanovaAS</cp:lastModifiedBy>
  <cp:lastPrinted>2021-12-27T08:18:26Z</cp:lastPrinted>
  <dcterms:created xsi:type="dcterms:W3CDTF">2006-11-30T06:42:36Z</dcterms:created>
  <dcterms:modified xsi:type="dcterms:W3CDTF">2021-12-27T11:05:47Z</dcterms:modified>
  <cp:category/>
  <cp:version/>
  <cp:contentType/>
  <cp:contentStatus/>
</cp:coreProperties>
</file>