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<sst xmlns="http://schemas.openxmlformats.org/spreadsheetml/2006/main" count="98" uniqueCount="95">
  <si>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</si>
  <si>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</si>
  <si>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</si>
  <si>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</si>
  <si>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</si>
  <si>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</si>
  <si>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</si>
  <si>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</si>
  <si>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</si>
  <si>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</si>
  <si>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</si>
  <si>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</si>
  <si>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</si>
  <si>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</si>
  <si>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</si>
  <si>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</si>
  <si>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</si>
  <si>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</si>
  <si>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</si>
  <si>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</si>
  <si>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ДОХОДЫ ОТ ПРОДАЖИ МАТЕРИАЛЬНЫХ И НЕМАТЕРИАЛЬНЫХ АКТИВОВ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</si>
  <si>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</si>
  <si>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</si>
  <si>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</si>
  <si>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</si>
  <si>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</si>
  <si>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</si>
  <si>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</si>
  <si>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</si>
  <si>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</si>
  <si>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</si>
  <si>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</si>
  <si>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</si>
  <si>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</si>
  <si>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</si>
  <si>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</si>
  <si>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</si>
  <si>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</si>
  <si>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</si>
  <si>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</si>
  <si>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</si>
  <si>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</si>
  <si>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</si>
  <si>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</si>
  <si>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</si>
  <si>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</si>
  <si>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</si>
  <si>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</si>
  <si>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</si>
  <si>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</si>
  <si>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</si>
  <si>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</si>
  <si>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</si>
  <si>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</si>
  <si>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</si>
  <si>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</si>
  <si>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Прочие субсидии бюджетам сельских поселений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</si>
  <si>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</si>
  <si>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 xml:space="preserve"> на 2020 год и плановый период 2021 и 2022 годов.</t>
  </si>
  <si>
    <t>Сумма (тысяч рублей)</t>
  </si>
  <si>
    <t>2020 год</t>
  </si>
  <si>
    <t>2021 год</t>
  </si>
  <si>
    <t>2022 год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</si>
  <si>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</si>
  <si>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</si>
  <si>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</si>
  <si>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четвертого созыва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</si>
  <si>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</si>
  <si>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</si>
  <si>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сельских поселений на поддержку государственных программ формирования современной городской среды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</si>
  <si>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</si>
  <si>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1 13 02995 10 0000 130</t>
  </si>
  <si>
    <t>2 02 16001 10 0000 150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</si>
  <si>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</si>
  <si>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</si>
  <si>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</si>
  <si>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</si>
  <si>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</si>
  <si>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2 02 25555 10 0000 150</t>
  </si>
  <si>
    <t>2 07 05030 10 0000 150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</si>
  <si>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</si>
  <si>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</si>
  <si>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</si>
  <si>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</si>
  <si>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</si>
  <si>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</si>
  <si>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1 16 00000 00 0000 000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</si>
  <si>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</si>
  <si>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</si>
  <si>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2 02 25576 10 0000 150</t>
  </si>
  <si>
    <t xml:space="preserve">ШТРАФЫ, САНКЦИИ, ВОЗМЕЩЕНИЕ УЩЕРБА </t>
  </si>
  <si>
    <t xml:space="preserve">Субсидии бюджетам поселений на обеспечение комплексного развития сельских территорий </t>
  </si>
  <si>
    <t>1 14 02053 10 0000 410</t>
  </si>
  <si>
    <t>1 14 06025 10 0000 430</t>
  </si>
  <si>
    <t xml:space="preserve">от 26 ноября 2020 года № 43/65/20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</si>
</sst>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172" fontId="2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4.375" style="0" customWidth="1"/>
    <col min="4" max="4" width="15.125" style="0" customWidth="1"/>
    <col min="5" max="5" width="14.25390625" style="0" customWidth="1"/>
  </cols>
  <sheetData>
    <row r="1" spans="1:5" ht="15.75">
      <c r="A1" s="38" t="s">
        <v>52</v>
      </c>
      <c r="B1" s="38"/>
      <c r="C1" s="38"/>
      <c r="D1" s="38"/>
      <c r="E1" s="38"/>
    </row>
    <row r="2" spans="1:5" ht="15.75">
      <c r="A2" s="38" t="s">
        <v>44</v>
      </c>
      <c r="B2" s="38"/>
      <c r="C2" s="38"/>
      <c r="D2" s="38"/>
      <c r="E2" s="38"/>
    </row>
    <row r="3" spans="1:5" ht="15.75">
      <c r="A3" s="38" t="s">
        <v>45</v>
      </c>
      <c r="B3" s="38"/>
      <c r="C3" s="38"/>
      <c r="D3" s="38"/>
      <c r="E3" s="38"/>
    </row>
    <row r="4" spans="1:5" ht="15.75">
      <c r="A4" s="38" t="s">
        <v>46</v>
      </c>
      <c r="B4" s="38"/>
      <c r="C4" s="38"/>
      <c r="D4" s="38"/>
      <c r="E4" s="38"/>
    </row>
    <row r="5" spans="1:5" ht="15.75">
      <c r="A5" s="38" t="s">
        <v>47</v>
      </c>
      <c r="B5" s="38"/>
      <c r="C5" s="38"/>
      <c r="D5" s="38"/>
      <c r="E5" s="38"/>
    </row>
    <row r="6" spans="1:5" ht="15.75">
      <c r="A6" s="38" t="s">
        <v>48</v>
      </c>
      <c r="B6" s="38"/>
      <c r="C6" s="38"/>
      <c r="D6" s="38"/>
      <c r="E6" s="38"/>
    </row>
    <row r="7" spans="1:5" ht="15.75">
      <c r="A7" s="38" t="s">
        <v>66</v>
      </c>
      <c r="B7" s="38"/>
      <c r="C7" s="38"/>
      <c r="D7" s="38"/>
      <c r="E7" s="38"/>
    </row>
    <row r="8" spans="1:5" ht="15.75" customHeight="1">
      <c r="A8" s="50" t="s">
        <v>94</v>
      </c>
      <c r="B8" s="50"/>
      <c r="C8" s="50"/>
      <c r="D8" s="50"/>
      <c r="E8" s="50"/>
    </row>
    <row r="9" spans="1:5" ht="15.75">
      <c r="A9" s="38"/>
      <c r="B9" s="38"/>
      <c r="C9" s="38"/>
      <c r="D9" s="38"/>
      <c r="E9" s="38"/>
    </row>
    <row r="10" spans="1:5" ht="18.75">
      <c r="A10" s="49" t="s">
        <v>40</v>
      </c>
      <c r="B10" s="49"/>
      <c r="C10" s="49"/>
      <c r="D10" s="49"/>
      <c r="E10" s="49"/>
    </row>
    <row r="11" spans="1:5" ht="18.75">
      <c r="A11" s="49" t="s">
        <v>41</v>
      </c>
      <c r="B11" s="49"/>
      <c r="C11" s="49"/>
      <c r="D11" s="49"/>
      <c r="E11" s="49"/>
    </row>
    <row r="12" spans="1:5" ht="18.75">
      <c r="A12" s="49" t="s">
        <v>58</v>
      </c>
      <c r="B12" s="49"/>
      <c r="C12" s="49"/>
      <c r="D12" s="49"/>
      <c r="E12" s="49"/>
    </row>
    <row r="13" spans="1:4" ht="16.5" thickBot="1">
      <c r="A13" s="48"/>
      <c r="B13" s="48"/>
      <c r="C13" s="3"/>
      <c r="D13" s="3"/>
    </row>
    <row r="14" spans="1:5" ht="12.75" customHeight="1">
      <c r="A14" s="42" t="s">
        <v>42</v>
      </c>
      <c r="B14" s="39" t="s">
        <v>43</v>
      </c>
      <c r="C14" s="39" t="s">
        <v>59</v>
      </c>
      <c r="D14" s="45"/>
      <c r="E14" s="46"/>
    </row>
    <row r="15" spans="1:5" ht="12.75" customHeight="1">
      <c r="A15" s="43"/>
      <c r="B15" s="40"/>
      <c r="C15" s="41"/>
      <c r="D15" s="41"/>
      <c r="E15" s="47"/>
    </row>
    <row r="16" spans="1:5" ht="19.5" customHeight="1">
      <c r="A16" s="43"/>
      <c r="B16" s="40"/>
      <c r="C16" s="41"/>
      <c r="D16" s="41"/>
      <c r="E16" s="47"/>
    </row>
    <row r="17" spans="1:5" ht="19.5" customHeight="1">
      <c r="A17" s="44"/>
      <c r="B17" s="41"/>
      <c r="C17" s="4" t="s">
        <v>60</v>
      </c>
      <c r="D17" s="4" t="s">
        <v>61</v>
      </c>
      <c r="E17" s="15" t="s">
        <v>62</v>
      </c>
    </row>
    <row r="18" spans="1:5" ht="15.75">
      <c r="A18" s="16" t="s">
        <v>0</v>
      </c>
      <c r="B18" s="5" t="s">
        <v>53</v>
      </c>
      <c r="C18" s="6">
        <f>C19+C21+C23+C25+C28+C30+C36+C34+C41</f>
        <v>19891.800000000003</v>
      </c>
      <c r="D18" s="6">
        <f>D19+D21+D23+D25+D28+D30+D36+D34+D41</f>
        <v>17879.7</v>
      </c>
      <c r="E18" s="17">
        <f>E19+E21+E23+E25+E28+E30+E36+E34</f>
        <v>18132.5</v>
      </c>
    </row>
    <row r="19" spans="1:5" ht="15.75">
      <c r="A19" s="18" t="s">
        <v>1</v>
      </c>
      <c r="B19" s="7" t="s">
        <v>2</v>
      </c>
      <c r="C19" s="6">
        <f>C20</f>
        <v>3540.5</v>
      </c>
      <c r="D19" s="6">
        <f>D20</f>
        <v>3752.9</v>
      </c>
      <c r="E19" s="17">
        <f>E20</f>
        <v>4011.9</v>
      </c>
    </row>
    <row r="20" spans="1:5" ht="15.75">
      <c r="A20" s="19" t="s">
        <v>3</v>
      </c>
      <c r="B20" s="8" t="s">
        <v>24</v>
      </c>
      <c r="C20" s="9">
        <v>3540.5</v>
      </c>
      <c r="D20" s="9">
        <v>3752.9</v>
      </c>
      <c r="E20" s="20">
        <v>4011.9</v>
      </c>
    </row>
    <row r="21" spans="1:5" ht="28.5">
      <c r="A21" s="18" t="s">
        <v>38</v>
      </c>
      <c r="B21" s="7" t="s">
        <v>54</v>
      </c>
      <c r="C21" s="6">
        <f>C22</f>
        <v>6294.2</v>
      </c>
      <c r="D21" s="6">
        <f>D22</f>
        <v>6401.2</v>
      </c>
      <c r="E21" s="17">
        <f>E22</f>
        <v>6522.8</v>
      </c>
    </row>
    <row r="22" spans="1:5" ht="15.75">
      <c r="A22" s="19" t="s">
        <v>39</v>
      </c>
      <c r="B22" s="8" t="s">
        <v>55</v>
      </c>
      <c r="C22" s="9">
        <v>6294.2</v>
      </c>
      <c r="D22" s="9">
        <v>6401.2</v>
      </c>
      <c r="E22" s="20">
        <v>6522.8</v>
      </c>
    </row>
    <row r="23" spans="1:5" ht="15.75">
      <c r="A23" s="18" t="s">
        <v>25</v>
      </c>
      <c r="B23" s="7" t="s">
        <v>26</v>
      </c>
      <c r="C23" s="10">
        <f>C24</f>
        <v>30.6</v>
      </c>
      <c r="D23" s="10">
        <f>D24</f>
        <v>29.5</v>
      </c>
      <c r="E23" s="21">
        <f>E24</f>
        <v>30.6</v>
      </c>
    </row>
    <row r="24" spans="1:5" ht="15.75">
      <c r="A24" s="19" t="s">
        <v>27</v>
      </c>
      <c r="B24" s="8" t="s">
        <v>28</v>
      </c>
      <c r="C24" s="11">
        <v>30.6</v>
      </c>
      <c r="D24" s="11">
        <v>29.5</v>
      </c>
      <c r="E24" s="22">
        <v>30.6</v>
      </c>
    </row>
    <row r="25" spans="1:5" s="1" customFormat="1" ht="15.75">
      <c r="A25" s="18" t="s">
        <v>4</v>
      </c>
      <c r="B25" s="7" t="s">
        <v>5</v>
      </c>
      <c r="C25" s="6">
        <f>C26+C27</f>
        <v>5174.8</v>
      </c>
      <c r="D25" s="6">
        <f>D26+D27</f>
        <v>5354.8</v>
      </c>
      <c r="E25" s="17">
        <f>E26+E27</f>
        <v>5427</v>
      </c>
    </row>
    <row r="26" spans="1:5" s="2" customFormat="1" ht="45">
      <c r="A26" s="19" t="s">
        <v>6</v>
      </c>
      <c r="B26" s="8" t="s">
        <v>29</v>
      </c>
      <c r="C26" s="9">
        <v>595</v>
      </c>
      <c r="D26" s="9">
        <v>618.8</v>
      </c>
      <c r="E26" s="20">
        <v>643.6</v>
      </c>
    </row>
    <row r="27" spans="1:5" s="2" customFormat="1" ht="15.75">
      <c r="A27" s="19" t="s">
        <v>11</v>
      </c>
      <c r="B27" s="8" t="s">
        <v>30</v>
      </c>
      <c r="C27" s="9">
        <v>4579.8</v>
      </c>
      <c r="D27" s="9">
        <v>4736</v>
      </c>
      <c r="E27" s="20">
        <v>4783.4</v>
      </c>
    </row>
    <row r="28" spans="1:5" ht="15.75">
      <c r="A28" s="18" t="s">
        <v>12</v>
      </c>
      <c r="B28" s="7" t="s">
        <v>13</v>
      </c>
      <c r="C28" s="6">
        <f>C29</f>
        <v>15</v>
      </c>
      <c r="D28" s="6">
        <f>D29</f>
        <v>15</v>
      </c>
      <c r="E28" s="17">
        <f>E29</f>
        <v>15</v>
      </c>
    </row>
    <row r="29" spans="1:5" ht="60">
      <c r="A29" s="19" t="s">
        <v>14</v>
      </c>
      <c r="B29" s="8" t="s">
        <v>15</v>
      </c>
      <c r="C29" s="11">
        <v>15</v>
      </c>
      <c r="D29" s="11">
        <v>15</v>
      </c>
      <c r="E29" s="22">
        <v>15</v>
      </c>
    </row>
    <row r="30" spans="1:5" ht="42.75">
      <c r="A30" s="18" t="s">
        <v>7</v>
      </c>
      <c r="B30" s="7" t="s">
        <v>37</v>
      </c>
      <c r="C30" s="6">
        <f>C31+C32+C33</f>
        <v>1632.9</v>
      </c>
      <c r="D30" s="6">
        <f>D31+D32+D33</f>
        <v>1026.3000000000002</v>
      </c>
      <c r="E30" s="17">
        <f>E31+E32+E33</f>
        <v>1025.2</v>
      </c>
    </row>
    <row r="31" spans="1:5" ht="60" hidden="1">
      <c r="A31" s="19" t="s">
        <v>21</v>
      </c>
      <c r="B31" s="12" t="s">
        <v>16</v>
      </c>
      <c r="C31" s="9">
        <v>0</v>
      </c>
      <c r="D31" s="9">
        <v>0</v>
      </c>
      <c r="E31" s="20">
        <v>0</v>
      </c>
    </row>
    <row r="32" spans="1:5" ht="60">
      <c r="A32" s="19" t="s">
        <v>8</v>
      </c>
      <c r="B32" s="8" t="s">
        <v>35</v>
      </c>
      <c r="C32" s="9">
        <v>1056.4</v>
      </c>
      <c r="D32" s="9">
        <v>455.6</v>
      </c>
      <c r="E32" s="20">
        <v>460.2</v>
      </c>
    </row>
    <row r="33" spans="1:5" ht="60">
      <c r="A33" s="19" t="s">
        <v>17</v>
      </c>
      <c r="B33" s="12" t="s">
        <v>22</v>
      </c>
      <c r="C33" s="9">
        <v>576.5</v>
      </c>
      <c r="D33" s="9">
        <v>570.7</v>
      </c>
      <c r="E33" s="20">
        <v>565</v>
      </c>
    </row>
    <row r="34" spans="1:5" ht="28.5">
      <c r="A34" s="18" t="s">
        <v>49</v>
      </c>
      <c r="B34" s="13" t="s">
        <v>31</v>
      </c>
      <c r="C34" s="6">
        <f>C35</f>
        <v>30</v>
      </c>
      <c r="D34" s="6">
        <f>D35</f>
        <v>0</v>
      </c>
      <c r="E34" s="17">
        <f>E35</f>
        <v>0</v>
      </c>
    </row>
    <row r="35" spans="1:5" ht="15.75">
      <c r="A35" s="19" t="s">
        <v>71</v>
      </c>
      <c r="B35" s="12" t="s">
        <v>32</v>
      </c>
      <c r="C35" s="9">
        <v>30</v>
      </c>
      <c r="D35" s="9">
        <v>0</v>
      </c>
      <c r="E35" s="20">
        <v>0</v>
      </c>
    </row>
    <row r="36" spans="1:5" s="1" customFormat="1" ht="28.5">
      <c r="A36" s="18" t="s">
        <v>9</v>
      </c>
      <c r="B36" s="7" t="s">
        <v>20</v>
      </c>
      <c r="C36" s="6">
        <f>C38+C39+C40</f>
        <v>3128.3</v>
      </c>
      <c r="D36" s="6">
        <f>D38+D39+D40</f>
        <v>1300</v>
      </c>
      <c r="E36" s="17">
        <f>E38+E39+E40</f>
        <v>1100</v>
      </c>
    </row>
    <row r="37" spans="1:5" ht="75" hidden="1">
      <c r="A37" s="19" t="s">
        <v>23</v>
      </c>
      <c r="B37" s="8" t="s">
        <v>36</v>
      </c>
      <c r="C37" s="9">
        <v>0</v>
      </c>
      <c r="D37" s="9">
        <v>0</v>
      </c>
      <c r="E37" s="20">
        <v>0</v>
      </c>
    </row>
    <row r="38" spans="1:5" ht="75">
      <c r="A38" s="31" t="s">
        <v>92</v>
      </c>
      <c r="B38" s="35" t="s">
        <v>36</v>
      </c>
      <c r="C38" s="36">
        <v>149</v>
      </c>
      <c r="D38" s="9">
        <v>0</v>
      </c>
      <c r="E38" s="20">
        <v>0</v>
      </c>
    </row>
    <row r="39" spans="1:5" ht="75">
      <c r="A39" s="19" t="s">
        <v>67</v>
      </c>
      <c r="B39" s="8" t="s">
        <v>68</v>
      </c>
      <c r="C39" s="33">
        <v>1121.3</v>
      </c>
      <c r="D39" s="33">
        <v>0</v>
      </c>
      <c r="E39" s="20">
        <v>0</v>
      </c>
    </row>
    <row r="40" spans="1:5" ht="33" customHeight="1">
      <c r="A40" s="19" t="s">
        <v>93</v>
      </c>
      <c r="B40" s="8" t="s">
        <v>57</v>
      </c>
      <c r="C40" s="36">
        <v>1858</v>
      </c>
      <c r="D40" s="33">
        <v>1300</v>
      </c>
      <c r="E40" s="20">
        <v>1100</v>
      </c>
    </row>
    <row r="41" spans="1:5" ht="15.75">
      <c r="A41" s="18" t="s">
        <v>86</v>
      </c>
      <c r="B41" s="7" t="s">
        <v>90</v>
      </c>
      <c r="C41" s="37">
        <f>C42+C43</f>
        <v>45.5</v>
      </c>
      <c r="D41" s="37">
        <f>D42+D43</f>
        <v>0</v>
      </c>
      <c r="E41" s="17">
        <f>E42+E43</f>
        <v>0</v>
      </c>
    </row>
    <row r="42" spans="1:5" ht="45">
      <c r="A42" s="29" t="s">
        <v>87</v>
      </c>
      <c r="B42" s="28" t="s">
        <v>88</v>
      </c>
      <c r="C42" s="33">
        <v>33</v>
      </c>
      <c r="D42" s="33">
        <v>0</v>
      </c>
      <c r="E42" s="20">
        <v>0</v>
      </c>
    </row>
    <row r="43" spans="1:5" ht="60">
      <c r="A43" s="19" t="s">
        <v>84</v>
      </c>
      <c r="B43" s="27" t="s">
        <v>85</v>
      </c>
      <c r="C43" s="33">
        <v>12.5</v>
      </c>
      <c r="D43" s="33">
        <v>0</v>
      </c>
      <c r="E43" s="20">
        <v>0</v>
      </c>
    </row>
    <row r="44" spans="1:5" ht="15.75">
      <c r="A44" s="18" t="s">
        <v>10</v>
      </c>
      <c r="B44" s="7" t="s">
        <v>18</v>
      </c>
      <c r="C44" s="37">
        <f>C52+C49+C54+C53+C55+C50+C45+C46+C47+C48+C51</f>
        <v>125412.4</v>
      </c>
      <c r="D44" s="37">
        <f>D52+D49+D54+D53+D55+D50+D45+D46+D47+D48+D51</f>
        <v>258191.9</v>
      </c>
      <c r="E44" s="17">
        <f>E52+E49+E54+E53+E55+E50+E45+E46+E47+E48+E51</f>
        <v>25896.7</v>
      </c>
    </row>
    <row r="45" spans="1:5" ht="30">
      <c r="A45" s="19" t="s">
        <v>72</v>
      </c>
      <c r="B45" s="8" t="s">
        <v>70</v>
      </c>
      <c r="C45" s="33">
        <v>21561.5</v>
      </c>
      <c r="D45" s="33">
        <v>22285.7</v>
      </c>
      <c r="E45" s="20">
        <v>22963.9</v>
      </c>
    </row>
    <row r="46" spans="1:5" ht="30">
      <c r="A46" s="19" t="s">
        <v>82</v>
      </c>
      <c r="B46" s="8" t="s">
        <v>83</v>
      </c>
      <c r="C46" s="9">
        <v>75000</v>
      </c>
      <c r="D46" s="9">
        <v>223003</v>
      </c>
      <c r="E46" s="20">
        <v>0</v>
      </c>
    </row>
    <row r="47" spans="1:5" ht="75">
      <c r="A47" s="31" t="s">
        <v>80</v>
      </c>
      <c r="B47" s="32" t="s">
        <v>81</v>
      </c>
      <c r="C47" s="33">
        <v>0</v>
      </c>
      <c r="D47" s="33">
        <v>9874.6</v>
      </c>
      <c r="E47" s="34">
        <v>0</v>
      </c>
    </row>
    <row r="48" spans="1:5" ht="75" hidden="1">
      <c r="A48" s="30" t="s">
        <v>89</v>
      </c>
      <c r="B48" s="8" t="s">
        <v>81</v>
      </c>
      <c r="C48" s="9">
        <v>0</v>
      </c>
      <c r="D48" s="9">
        <v>0</v>
      </c>
      <c r="E48" s="20">
        <v>0</v>
      </c>
    </row>
    <row r="49" spans="1:5" ht="75">
      <c r="A49" s="19" t="s">
        <v>74</v>
      </c>
      <c r="B49" s="8" t="s">
        <v>50</v>
      </c>
      <c r="C49" s="9">
        <v>7501.5</v>
      </c>
      <c r="D49" s="9">
        <v>2363.5</v>
      </c>
      <c r="E49" s="20">
        <v>2363.5</v>
      </c>
    </row>
    <row r="50" spans="1:5" ht="33.75" customHeight="1">
      <c r="A50" s="19" t="s">
        <v>78</v>
      </c>
      <c r="B50" s="8" t="s">
        <v>69</v>
      </c>
      <c r="C50" s="9">
        <v>9175</v>
      </c>
      <c r="D50" s="9">
        <v>0</v>
      </c>
      <c r="E50" s="20">
        <v>0</v>
      </c>
    </row>
    <row r="51" spans="1:5" ht="33.75" customHeight="1">
      <c r="A51" s="19" t="s">
        <v>89</v>
      </c>
      <c r="B51" s="8" t="s">
        <v>91</v>
      </c>
      <c r="C51" s="9">
        <v>330</v>
      </c>
      <c r="D51" s="9">
        <v>0</v>
      </c>
      <c r="E51" s="20">
        <v>0</v>
      </c>
    </row>
    <row r="52" spans="1:5" ht="15.75">
      <c r="A52" s="19" t="s">
        <v>73</v>
      </c>
      <c r="B52" s="8" t="s">
        <v>56</v>
      </c>
      <c r="C52" s="36">
        <v>6526.4</v>
      </c>
      <c r="D52" s="9">
        <v>62</v>
      </c>
      <c r="E52" s="20">
        <v>62</v>
      </c>
    </row>
    <row r="53" spans="1:5" ht="30">
      <c r="A53" s="19" t="s">
        <v>76</v>
      </c>
      <c r="B53" s="8" t="s">
        <v>33</v>
      </c>
      <c r="C53" s="9">
        <v>3.5</v>
      </c>
      <c r="D53" s="9">
        <v>3.5</v>
      </c>
      <c r="E53" s="20">
        <v>3.5</v>
      </c>
    </row>
    <row r="54" spans="1:5" ht="35.25" customHeight="1">
      <c r="A54" s="19" t="s">
        <v>75</v>
      </c>
      <c r="B54" s="8" t="s">
        <v>34</v>
      </c>
      <c r="C54" s="36">
        <v>300.1</v>
      </c>
      <c r="D54" s="9">
        <v>271.6</v>
      </c>
      <c r="E54" s="20">
        <v>285.8</v>
      </c>
    </row>
    <row r="55" spans="1:5" ht="16.5" customHeight="1">
      <c r="A55" s="19" t="s">
        <v>77</v>
      </c>
      <c r="B55" s="8" t="s">
        <v>51</v>
      </c>
      <c r="C55" s="33">
        <v>5014.4</v>
      </c>
      <c r="D55" s="9">
        <v>328</v>
      </c>
      <c r="E55" s="20">
        <v>218</v>
      </c>
    </row>
    <row r="56" spans="1:5" ht="15.75">
      <c r="A56" s="18" t="s">
        <v>63</v>
      </c>
      <c r="B56" s="14" t="s">
        <v>64</v>
      </c>
      <c r="C56" s="37">
        <f>C57</f>
        <v>5</v>
      </c>
      <c r="D56" s="6">
        <f>D57</f>
        <v>70</v>
      </c>
      <c r="E56" s="17">
        <f>E57</f>
        <v>70</v>
      </c>
    </row>
    <row r="57" spans="1:5" ht="17.25" customHeight="1">
      <c r="A57" s="19" t="s">
        <v>79</v>
      </c>
      <c r="B57" s="8" t="s">
        <v>65</v>
      </c>
      <c r="C57" s="33">
        <v>5</v>
      </c>
      <c r="D57" s="9">
        <v>70</v>
      </c>
      <c r="E57" s="20">
        <v>70</v>
      </c>
    </row>
    <row r="58" spans="1:5" ht="16.5" thickBot="1">
      <c r="A58" s="23"/>
      <c r="B58" s="24" t="s">
        <v>19</v>
      </c>
      <c r="C58" s="25">
        <f>C18+C44+C56</f>
        <v>145309.2</v>
      </c>
      <c r="D58" s="25">
        <f>D18+D44+D56</f>
        <v>276141.6</v>
      </c>
      <c r="E58" s="26">
        <f>E18+E44+E56</f>
        <v>44099.2</v>
      </c>
    </row>
  </sheetData>
  <sheetProtection/>
  <mergeCells count="16">
    <mergeCell ref="B14:B17"/>
    <mergeCell ref="A14:A17"/>
    <mergeCell ref="C14:E16"/>
    <mergeCell ref="A13:B13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937007874015748" footer="0.3937007874015748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2020-11-26T06:41:31Z</cp:lastPrinted>
  <dcterms:created xsi:type="dcterms:W3CDTF">2006-11-14T09:43:33Z</dcterms:created>
  <dcterms:modified xsi:type="dcterms:W3CDTF">2020-11-26T06:41:34Z</dcterms:modified>
  <cp:category/>
  <cp:version/>
  <cp:contentType/>
  <cp:contentStatus/>
</cp:coreProperties>
</file>