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<sst xmlns="http://schemas.openxmlformats.org/spreadsheetml/2006/main" count="97" uniqueCount="96">
  <si>
    <t>1 00 00000 00 0000 000</t>
  </si>
  <si>
    <t>1 01 00000 00 0000 000</t>
  </si>
  <si>
    <t>НАЛОГ НА ПРИБЫЛЬ, ДОХОДЫ</t>
  </si>
  <si>
    <t>1 01 02000 01 0000 110</t>
  </si>
  <si>
    <t>1 06 00000 00 0000 000</t>
  </si>
  <si>
    <t>НАЛОГИ НА ИМУЩЕСТВО</t>
  </si>
  <si>
    <t>1 06 01030 10 0000 110</t>
  </si>
  <si>
    <t>1 11 00000 00 0000 000</t>
  </si>
  <si>
    <t>1 14 00000 00 0000 000</t>
  </si>
  <si>
    <t>2 02 00000 00 0000 000</t>
  </si>
  <si>
    <t>1 06 06000 00 0000 110</t>
  </si>
  <si>
    <t>1 08 00000 00 0000 110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</si>
  <si>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</si>
  <si>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</si>
  <si>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 xml:space="preserve">1 11 09045 10 0000 120 </t>
  </si>
  <si>
    <t xml:space="preserve">БЕЗВОЗМЕЗДНЫЕ ПОСТУПЛЕНИЯ </t>
  </si>
  <si>
    <t>ВСЕГО</t>
  </si>
  <si>
    <t>ПРОЧИЕ НЕНАЛОГОВЫЕ ДОХОДЫ</t>
  </si>
  <si>
    <t>1 17 00000 00 0000 000</t>
  </si>
  <si>
    <t>1 17 05050 10 0000 180</t>
  </si>
  <si>
    <t>ДОХОДЫ ОТ ПРОДАЖИ МАТЕРИАЛЬНЫХ И НЕМАТЕРИАЛЬНЫХ АКТИВОВ</t>
  </si>
  <si>
    <t xml:space="preserve"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</si>
  <si>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1 14 06025 10 0000 430</t>
  </si>
  <si>
    <t>Налог на доходы физических лиц</t>
  </si>
  <si>
    <t>1 05 00000 00 0000 000</t>
  </si>
  <si>
    <t>НАЛОГИ НА СОВОКУПНЫЙ ДОХОД</t>
  </si>
  <si>
    <t xml:space="preserve">1 05 03010 01 1000 110 </t>
  </si>
  <si>
    <t>Единый сельскохозяйственный налог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</si>
  <si>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</si>
  <si>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Земельный налог</t>
  </si>
  <si>
    <t>ПРОЧИЕ ДОХОДЫ ОТ ОКАЗАНИЯ ПЛАТНЫХ УСЛУГ (РАБОТ) И КОМПЕНСАЦИИ ЗАТРАТ ГОСУДАРСТВА</t>
  </si>
  <si>
    <t xml:space="preserve">Прочие доходы от компенсации затрат бюджетов поселений  </t>
  </si>
  <si>
    <t>1 16 00000 00 0000 000</t>
  </si>
  <si>
    <t xml:space="preserve">ШТРАФЫ, САНКЦИИ, ВОЗМЕЩЕНИЕ УЩЕРБА </t>
  </si>
  <si>
    <t>Субвенции бюджетам поселений на выполнение передаваемых полномочий субъектов Российской Федерации</t>
  </si>
  <si>
    <t>Субвенции бюджетам поселений на осуществление первичного воинского учета на территории, где отсутствуют военные комиссариаты</t>
  </si>
  <si>
    <t>Доходы от реализации  имущества,находящегося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</si>
  <si>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</si>
  <si>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ДОХОДЫ ОТ ИСПОЛЬЗОВАНИЯ ИМУЩЕСТВА, НАХОДЯЩЕГОСЯ В ГОСУДАРСТВЕННОЙ И МУНИЦИПАЛЬНОЙ СОБСТВЕННОСТИ</t>
  </si>
  <si>
    <t>1 03 00000 00 0000 000</t>
  </si>
  <si>
    <t>1 03 02000 01 0000 110</t>
  </si>
  <si>
    <t xml:space="preserve"> Прогнозируемые поступления доходов </t>
  </si>
  <si>
    <t>в бюджет муниципального образования Пашское сельское поселение</t>
  </si>
  <si>
    <t xml:space="preserve">Код бюджетной классификации </t>
  </si>
  <si>
    <t>Источник доходов</t>
  </si>
  <si>
    <t xml:space="preserve">к решению совета депутатов </t>
  </si>
  <si>
    <t>муниципального образования</t>
  </si>
  <si>
    <t>Пашское сельское поселение</t>
  </si>
  <si>
    <t>Волховского муниципального района</t>
  </si>
  <si>
    <t>Ленинградской области</t>
  </si>
  <si>
    <t>1 13 00000 00 0000 000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</si>
  <si>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</si>
  <si>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Приложение 2</t>
  </si>
  <si>
    <t>ДОХОДЫ</t>
  </si>
  <si>
    <t>НАЛОГИ НА ТОВАРЫ, РАБОТЫ, УСЛУГИ, РЕАЛИЗУЕМЫЕ НА ТЕРРИТОРИИ РФ</t>
  </si>
  <si>
    <t>Акцизы по подакцизным товарам, производимым на территории РФ</t>
  </si>
  <si>
    <t>Дотации бюджетам сельских поселений на выравнивание бюджетной обеспеченности (ОФФП)</t>
  </si>
  <si>
    <t>Дотации бюджетам сельских поселений на выравнивание бюджетной обеспеченности (РФФП)</t>
  </si>
  <si>
    <t>Прочие субсидии бюджетам сельских поселений</t>
  </si>
  <si>
    <t>Сумма, тыс. руб.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</si>
  <si>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</si>
  <si>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на 2019 год.</t>
  </si>
  <si>
    <t>1 13 02995 10 0000 130</t>
  </si>
  <si>
    <t>1 11 05075 10 0000 120</t>
  </si>
  <si>
    <t>1 14 02053 10 0000 410</t>
  </si>
  <si>
    <t xml:space="preserve">Прочие неналоговые доходы бюджетов сельских поселений </t>
  </si>
  <si>
    <t>2 02 15001 10 0000 150</t>
  </si>
  <si>
    <t>2 02 29999 10 0000 150</t>
  </si>
  <si>
    <t>2 02 20216 10 0000 150</t>
  </si>
  <si>
    <t>2 02 35118 10 0000 150</t>
  </si>
  <si>
    <t>2 02 30024 10 0000 150</t>
  </si>
  <si>
    <t>2 02 49999 10 0000 150</t>
  </si>
  <si>
    <t>Прочие межбюджетные трансферты, передаваемые бюджетам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</si>
  <si>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</si>
  <si>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Субсидии бюджетам сельских поселений на поддержку государственных программ формирования современной городской среды</t>
  </si>
  <si>
    <t>2 02 25497 10 0000 150</t>
  </si>
  <si>
    <t>2 02 25555 10 0000 150</t>
  </si>
  <si>
    <t>Субсидии бюджетам сельских поселений на реализацию мероприятий по обеспечению жильем молодых семей</t>
  </si>
  <si>
    <t>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</si>
  <si>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</si>
  <si>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1 08 04020 01 1000 110</t>
  </si>
  <si>
    <t>Субсидии бюджетам сельских поселений на обеспечение устойчивого развития сельских территорий</t>
  </si>
  <si>
    <t>2 07 00000 00 0000 000</t>
  </si>
  <si>
    <t>Прочие безвозмездные поступления</t>
  </si>
  <si>
    <t>2 07 05030 10 0000 150</t>
  </si>
  <si>
    <t>Прочие безвозмездные поступления в бюджеты сельских поселений</t>
  </si>
  <si>
    <t>2 02 25567 10 0000 150</t>
  </si>
  <si>
    <t>2 02 20077 10 0000 150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</si>
  <si>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</si>
  <si>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четвертого созыва</t>
  </si>
  <si>
    <t>1 16 33050 10 0000 140</t>
  </si>
  <si>
    <t>1 16 51040 02 0000 140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</si>
  <si>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</si>
  <si>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</si>
  <si>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</si>
  <si>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от 16 декабря 2019 № 19/19/06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</si>
</sst>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justify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3" xfId="0" applyNumberFormat="1" applyFont="1" applyBorder="1" applyAlignment="1">
      <alignment vertical="center" wrapText="1"/>
    </xf>
    <xf numFmtId="0" fontId="5" fillId="0" borderId="13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 wrapText="1"/>
    </xf>
    <xf numFmtId="0" fontId="2" fillId="0" borderId="14" xfId="0" applyFont="1" applyBorder="1" applyAlignment="1">
      <alignment vertical="justify" wrapText="1"/>
    </xf>
    <xf numFmtId="172" fontId="2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172" fontId="2" fillId="0" borderId="16" xfId="0" applyNumberFormat="1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172" fontId="3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172" fontId="3" fillId="0" borderId="17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172" fontId="3" fillId="33" borderId="13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zoomScalePageLayoutView="0" workbookViewId="0" topLeftCell="A46">
      <selection activeCell="F35" sqref="F35"/>
    </sheetView>
  </sheetViews>
  <sheetFormatPr defaultColWidth="9.00390625" defaultRowHeight="12.75"/>
  <cols>
    <col min="1" max="1" width="24.75390625" style="0" customWidth="1"/>
    <col min="2" max="2" width="68.125" style="0" customWidth="1"/>
    <col min="3" max="3" width="15.375" style="0" customWidth="1"/>
  </cols>
  <sheetData>
    <row r="1" spans="1:3" ht="15.75">
      <c r="A1" s="40" t="s">
        <v>52</v>
      </c>
      <c r="B1" s="40"/>
      <c r="C1" s="40"/>
    </row>
    <row r="2" spans="1:3" ht="15.75">
      <c r="A2" s="40" t="s">
        <v>45</v>
      </c>
      <c r="B2" s="40"/>
      <c r="C2" s="40"/>
    </row>
    <row r="3" spans="1:3" ht="15.75">
      <c r="A3" s="40" t="s">
        <v>46</v>
      </c>
      <c r="B3" s="40"/>
      <c r="C3" s="40"/>
    </row>
    <row r="4" spans="1:3" ht="15.75">
      <c r="A4" s="40" t="s">
        <v>47</v>
      </c>
      <c r="B4" s="40"/>
      <c r="C4" s="40"/>
    </row>
    <row r="5" spans="1:3" ht="15.75">
      <c r="A5" s="40" t="s">
        <v>48</v>
      </c>
      <c r="B5" s="40"/>
      <c r="C5" s="40"/>
    </row>
    <row r="6" spans="1:3" ht="15.75">
      <c r="A6" s="40" t="s">
        <v>49</v>
      </c>
      <c r="B6" s="40"/>
      <c r="C6" s="40"/>
    </row>
    <row r="7" spans="1:3" ht="15.75">
      <c r="A7" s="40" t="s">
        <v>89</v>
      </c>
      <c r="B7" s="40"/>
      <c r="C7" s="40"/>
    </row>
    <row r="8" spans="1:3" ht="15.75" customHeight="1">
      <c r="A8" s="41" t="s">
        <v>95</v>
      </c>
      <c r="B8" s="41"/>
      <c r="C8" s="41"/>
    </row>
    <row r="9" spans="1:3" ht="15.75">
      <c r="A9" s="40"/>
      <c r="B9" s="40"/>
      <c r="C9" s="40"/>
    </row>
    <row r="10" spans="1:3" ht="18.75">
      <c r="A10" s="42" t="s">
        <v>41</v>
      </c>
      <c r="B10" s="42"/>
      <c r="C10" s="42"/>
    </row>
    <row r="11" spans="1:3" ht="18.75">
      <c r="A11" s="42" t="s">
        <v>42</v>
      </c>
      <c r="B11" s="42"/>
      <c r="C11" s="42"/>
    </row>
    <row r="12" spans="1:3" ht="18.75">
      <c r="A12" s="42" t="s">
        <v>61</v>
      </c>
      <c r="B12" s="42"/>
      <c r="C12" s="42"/>
    </row>
    <row r="13" spans="1:2" ht="16.5" thickBot="1">
      <c r="A13" s="39"/>
      <c r="B13" s="39"/>
    </row>
    <row r="14" spans="1:3" ht="12.75" customHeight="1">
      <c r="A14" s="33" t="s">
        <v>43</v>
      </c>
      <c r="B14" s="36" t="s">
        <v>44</v>
      </c>
      <c r="C14" s="30" t="s">
        <v>59</v>
      </c>
    </row>
    <row r="15" spans="1:3" ht="12.75" customHeight="1">
      <c r="A15" s="34"/>
      <c r="B15" s="37"/>
      <c r="C15" s="31"/>
    </row>
    <row r="16" spans="1:3" ht="19.5" customHeight="1" thickBot="1">
      <c r="A16" s="35"/>
      <c r="B16" s="38"/>
      <c r="C16" s="32"/>
    </row>
    <row r="17" spans="1:3" ht="15.75">
      <c r="A17" s="4" t="s">
        <v>0</v>
      </c>
      <c r="B17" s="16" t="s">
        <v>53</v>
      </c>
      <c r="C17" s="18">
        <f>C18+C20+C22+C24+C27+C29+C34+C38+C41+C32</f>
        <v>18618.299999999996</v>
      </c>
    </row>
    <row r="18" spans="1:3" ht="15.75">
      <c r="A18" s="5" t="s">
        <v>1</v>
      </c>
      <c r="B18" s="7" t="s">
        <v>2</v>
      </c>
      <c r="C18" s="19">
        <f>C19</f>
        <v>3442.1</v>
      </c>
    </row>
    <row r="19" spans="1:3" ht="14.25" customHeight="1">
      <c r="A19" s="6" t="s">
        <v>3</v>
      </c>
      <c r="B19" s="8" t="s">
        <v>23</v>
      </c>
      <c r="C19" s="20">
        <v>3442.1</v>
      </c>
    </row>
    <row r="20" spans="1:3" ht="30" customHeight="1">
      <c r="A20" s="5" t="s">
        <v>39</v>
      </c>
      <c r="B20" s="7" t="s">
        <v>54</v>
      </c>
      <c r="C20" s="19">
        <f>C21</f>
        <v>6360.7</v>
      </c>
    </row>
    <row r="21" spans="1:3" ht="15" customHeight="1">
      <c r="A21" s="6" t="s">
        <v>40</v>
      </c>
      <c r="B21" s="8" t="s">
        <v>55</v>
      </c>
      <c r="C21" s="20">
        <v>6360.7</v>
      </c>
    </row>
    <row r="22" spans="1:3" ht="15.75">
      <c r="A22" s="5" t="s">
        <v>24</v>
      </c>
      <c r="B22" s="7" t="s">
        <v>25</v>
      </c>
      <c r="C22" s="21">
        <f>C23</f>
        <v>27.6</v>
      </c>
    </row>
    <row r="23" spans="1:3" ht="15.75">
      <c r="A23" s="6" t="s">
        <v>26</v>
      </c>
      <c r="B23" s="8" t="s">
        <v>27</v>
      </c>
      <c r="C23" s="22">
        <v>27.6</v>
      </c>
    </row>
    <row r="24" spans="1:3" s="1" customFormat="1" ht="15.75">
      <c r="A24" s="5" t="s">
        <v>4</v>
      </c>
      <c r="B24" s="7" t="s">
        <v>5</v>
      </c>
      <c r="C24" s="19">
        <f>C25+C26</f>
        <v>4524</v>
      </c>
    </row>
    <row r="25" spans="1:3" s="2" customFormat="1" ht="45">
      <c r="A25" s="6" t="s">
        <v>6</v>
      </c>
      <c r="B25" s="8" t="s">
        <v>28</v>
      </c>
      <c r="C25" s="20">
        <v>572.8</v>
      </c>
    </row>
    <row r="26" spans="1:3" s="2" customFormat="1" ht="15.75">
      <c r="A26" s="6" t="s">
        <v>10</v>
      </c>
      <c r="B26" s="8" t="s">
        <v>29</v>
      </c>
      <c r="C26" s="20">
        <v>3951.2</v>
      </c>
    </row>
    <row r="27" spans="1:3" ht="15.75">
      <c r="A27" s="5" t="s">
        <v>11</v>
      </c>
      <c r="B27" s="7" t="s">
        <v>12</v>
      </c>
      <c r="C27" s="19">
        <f>C28</f>
        <v>30</v>
      </c>
    </row>
    <row r="28" spans="1:3" ht="60">
      <c r="A28" s="6" t="s">
        <v>80</v>
      </c>
      <c r="B28" s="8" t="s">
        <v>13</v>
      </c>
      <c r="C28" s="20">
        <v>30</v>
      </c>
    </row>
    <row r="29" spans="1:3" ht="42.75">
      <c r="A29" s="5" t="s">
        <v>7</v>
      </c>
      <c r="B29" s="7" t="s">
        <v>38</v>
      </c>
      <c r="C29" s="19">
        <f>C30+C31</f>
        <v>1798.3</v>
      </c>
    </row>
    <row r="30" spans="1:3" ht="30">
      <c r="A30" s="6" t="s">
        <v>63</v>
      </c>
      <c r="B30" s="8" t="s">
        <v>73</v>
      </c>
      <c r="C30" s="20">
        <v>1144.3</v>
      </c>
    </row>
    <row r="31" spans="1:3" ht="60">
      <c r="A31" s="6" t="s">
        <v>14</v>
      </c>
      <c r="B31" s="9" t="s">
        <v>21</v>
      </c>
      <c r="C31" s="20">
        <v>654</v>
      </c>
    </row>
    <row r="32" spans="1:3" ht="28.5">
      <c r="A32" s="5" t="s">
        <v>50</v>
      </c>
      <c r="B32" s="10" t="s">
        <v>30</v>
      </c>
      <c r="C32" s="19">
        <f>C33</f>
        <v>204.1</v>
      </c>
    </row>
    <row r="33" spans="1:3" s="1" customFormat="1" ht="15.75">
      <c r="A33" s="6" t="s">
        <v>62</v>
      </c>
      <c r="B33" s="9" t="s">
        <v>31</v>
      </c>
      <c r="C33" s="20">
        <v>204.1</v>
      </c>
    </row>
    <row r="34" spans="1:3" ht="27.75" customHeight="1">
      <c r="A34" s="5" t="s">
        <v>8</v>
      </c>
      <c r="B34" s="7" t="s">
        <v>20</v>
      </c>
      <c r="C34" s="19">
        <f>C35+C36+C37</f>
        <v>2212.5</v>
      </c>
    </row>
    <row r="35" spans="1:3" ht="79.5" customHeight="1">
      <c r="A35" s="6" t="s">
        <v>64</v>
      </c>
      <c r="B35" s="8" t="s">
        <v>36</v>
      </c>
      <c r="C35" s="20">
        <v>80</v>
      </c>
    </row>
    <row r="36" spans="1:3" ht="75">
      <c r="A36" s="6" t="s">
        <v>93</v>
      </c>
      <c r="B36" s="29" t="s">
        <v>94</v>
      </c>
      <c r="C36" s="20">
        <v>189</v>
      </c>
    </row>
    <row r="37" spans="1:3" ht="45">
      <c r="A37" s="6" t="s">
        <v>22</v>
      </c>
      <c r="B37" s="8" t="s">
        <v>37</v>
      </c>
      <c r="C37" s="20">
        <v>1943.5</v>
      </c>
    </row>
    <row r="38" spans="1:3" ht="18.75" customHeight="1">
      <c r="A38" s="5" t="s">
        <v>32</v>
      </c>
      <c r="B38" s="7" t="s">
        <v>33</v>
      </c>
      <c r="C38" s="19">
        <f>C39+C40</f>
        <v>19</v>
      </c>
    </row>
    <row r="39" spans="1:3" ht="45">
      <c r="A39" s="6" t="s">
        <v>91</v>
      </c>
      <c r="B39" s="8" t="s">
        <v>60</v>
      </c>
      <c r="C39" s="20">
        <v>18</v>
      </c>
    </row>
    <row r="40" spans="1:3" ht="60">
      <c r="A40" s="6" t="s">
        <v>90</v>
      </c>
      <c r="B40" s="8" t="s">
        <v>92</v>
      </c>
      <c r="C40" s="20">
        <v>1</v>
      </c>
    </row>
    <row r="41" spans="1:3" ht="15.75">
      <c r="A41" s="5" t="s">
        <v>18</v>
      </c>
      <c r="B41" s="7" t="s">
        <v>17</v>
      </c>
      <c r="C41" s="19">
        <f>C42</f>
        <v>0</v>
      </c>
    </row>
    <row r="42" spans="1:3" ht="15.75">
      <c r="A42" s="6" t="s">
        <v>19</v>
      </c>
      <c r="B42" s="8" t="s">
        <v>65</v>
      </c>
      <c r="C42" s="20">
        <v>0</v>
      </c>
    </row>
    <row r="43" spans="1:3" ht="18" customHeight="1">
      <c r="A43" s="5" t="s">
        <v>9</v>
      </c>
      <c r="B43" s="7" t="s">
        <v>15</v>
      </c>
      <c r="C43" s="19">
        <f>C44+C45+C46+C48+C53+C54+C55+C50+C51+C52+C47+C49</f>
        <v>64844.700000000004</v>
      </c>
    </row>
    <row r="44" spans="1:3" ht="33" customHeight="1">
      <c r="A44" s="6" t="s">
        <v>66</v>
      </c>
      <c r="B44" s="8" t="s">
        <v>56</v>
      </c>
      <c r="C44" s="20">
        <v>15244.8</v>
      </c>
    </row>
    <row r="45" spans="1:3" ht="33.75" customHeight="1">
      <c r="A45" s="6" t="s">
        <v>66</v>
      </c>
      <c r="B45" s="8" t="s">
        <v>57</v>
      </c>
      <c r="C45" s="20">
        <v>3357.2</v>
      </c>
    </row>
    <row r="46" spans="1:3" ht="31.5" customHeight="1">
      <c r="A46" s="12" t="s">
        <v>67</v>
      </c>
      <c r="B46" s="13" t="s">
        <v>58</v>
      </c>
      <c r="C46" s="23">
        <v>9396.8</v>
      </c>
    </row>
    <row r="47" spans="1:3" ht="31.5" customHeight="1">
      <c r="A47" s="12" t="s">
        <v>86</v>
      </c>
      <c r="B47" s="13" t="s">
        <v>81</v>
      </c>
      <c r="C47" s="23">
        <v>199.3</v>
      </c>
    </row>
    <row r="48" spans="1:3" ht="78.75">
      <c r="A48" s="6" t="s">
        <v>68</v>
      </c>
      <c r="B48" s="11" t="s">
        <v>51</v>
      </c>
      <c r="C48" s="23">
        <v>2398.7</v>
      </c>
    </row>
    <row r="49" spans="1:3" ht="31.5">
      <c r="A49" s="6" t="s">
        <v>87</v>
      </c>
      <c r="B49" s="11" t="s">
        <v>88</v>
      </c>
      <c r="C49" s="28">
        <v>15000</v>
      </c>
    </row>
    <row r="50" spans="1:3" ht="47.25" customHeight="1">
      <c r="A50" s="6" t="s">
        <v>76</v>
      </c>
      <c r="B50" s="11" t="s">
        <v>74</v>
      </c>
      <c r="C50" s="28">
        <v>8000</v>
      </c>
    </row>
    <row r="51" spans="1:3" ht="33" customHeight="1">
      <c r="A51" s="6" t="s">
        <v>75</v>
      </c>
      <c r="B51" s="11" t="s">
        <v>77</v>
      </c>
      <c r="C51" s="23">
        <v>958.3</v>
      </c>
    </row>
    <row r="52" spans="1:3" ht="80.25" customHeight="1">
      <c r="A52" s="6" t="s">
        <v>78</v>
      </c>
      <c r="B52" s="11" t="s">
        <v>79</v>
      </c>
      <c r="C52" s="23">
        <v>4961.1</v>
      </c>
    </row>
    <row r="53" spans="1:3" ht="47.25">
      <c r="A53" s="6" t="s">
        <v>69</v>
      </c>
      <c r="B53" s="11" t="s">
        <v>35</v>
      </c>
      <c r="C53" s="23">
        <v>278.3</v>
      </c>
    </row>
    <row r="54" spans="1:3" ht="31.5">
      <c r="A54" s="6" t="s">
        <v>70</v>
      </c>
      <c r="B54" s="11" t="s">
        <v>34</v>
      </c>
      <c r="C54" s="23">
        <v>3.5</v>
      </c>
    </row>
    <row r="55" spans="1:3" ht="31.5">
      <c r="A55" s="6" t="s">
        <v>71</v>
      </c>
      <c r="B55" s="11" t="s">
        <v>72</v>
      </c>
      <c r="C55" s="23">
        <v>5046.7</v>
      </c>
    </row>
    <row r="56" spans="1:3" ht="15.75">
      <c r="A56" s="24" t="s">
        <v>82</v>
      </c>
      <c r="B56" s="25" t="s">
        <v>83</v>
      </c>
      <c r="C56" s="19">
        <f>C57</f>
        <v>67.5</v>
      </c>
    </row>
    <row r="57" spans="1:3" ht="17.25" customHeight="1" thickBot="1">
      <c r="A57" s="27" t="s">
        <v>84</v>
      </c>
      <c r="B57" s="17" t="s">
        <v>85</v>
      </c>
      <c r="C57" s="26">
        <v>67.5</v>
      </c>
    </row>
    <row r="58" spans="1:3" ht="16.5" thickBot="1">
      <c r="A58" s="3"/>
      <c r="B58" s="14" t="s">
        <v>16</v>
      </c>
      <c r="C58" s="15">
        <f>C17+C43+C56</f>
        <v>83530.5</v>
      </c>
    </row>
  </sheetData>
  <sheetProtection/>
  <mergeCells count="16">
    <mergeCell ref="A1:C1"/>
    <mergeCell ref="A2:C2"/>
    <mergeCell ref="A3:C3"/>
    <mergeCell ref="A4:C4"/>
    <mergeCell ref="A5:C5"/>
    <mergeCell ref="A6:C6"/>
    <mergeCell ref="C14:C16"/>
    <mergeCell ref="A14:A16"/>
    <mergeCell ref="B14:B16"/>
    <mergeCell ref="A13:B13"/>
    <mergeCell ref="A7:C7"/>
    <mergeCell ref="A8:C8"/>
    <mergeCell ref="A9:C9"/>
    <mergeCell ref="A10:C10"/>
    <mergeCell ref="A11:C11"/>
    <mergeCell ref="A12:C12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Пользователь Windows</cp:lastModifiedBy>
  <cp:lastPrinted>2019-12-16T12:21:33Z</cp:lastPrinted>
  <dcterms:created xsi:type="dcterms:W3CDTF">2006-11-14T09:43:33Z</dcterms:created>
  <dcterms:modified xsi:type="dcterms:W3CDTF">2019-12-17T06:21:21Z</dcterms:modified>
  <cp:category/>
  <cp:version/>
  <cp:contentType/>
  <cp:contentStatus/>
</cp:coreProperties>
</file>